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/>
  </bookViews>
  <sheets>
    <sheet name="КПК0117540" sheetId="1" r:id="rId1"/>
    <sheet name="рез" sheetId="2" r:id="rId2"/>
  </sheets>
  <definedNames>
    <definedName name="_xlnm.Print_Area" localSheetId="0">КПК0117540!$A$1:$BQ$77</definedName>
  </definedNames>
  <calcPr calcId="152511"/>
</workbook>
</file>

<file path=xl/calcChain.xml><?xml version="1.0" encoding="utf-8"?>
<calcChain xmlns="http://schemas.openxmlformats.org/spreadsheetml/2006/main">
  <c r="F26" i="2" l="1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<sst xmlns="http://schemas.openxmlformats.org/spreadsheetml/2006/main" count="138" uniqueCount="104">
  <si>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</si>
  <si>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</si>
  <si>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</si>
  <si>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</si>
  <si>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</si>
  <si>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</si>
  <si>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</si>
  <si>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</si>
  <si>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</si>
  <si>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</si>
  <si>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</si>
  <si>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</si>
  <si>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</si>
  <si>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</si>
  <si>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</si>
  <si>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</si>
  <si>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</si>
  <si>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</si>
  <si>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</si>
  <si>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</si>
  <si>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</si>
  <si>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</si>
  <si>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</si>
  <si>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</si>
  <si>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</si>
  <si>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</si>
  <si>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</si>
  <si>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</si>
  <si>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</si>
  <si>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</si>
  <si>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</si>
  <si>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</si>
  <si>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</si>
  <si>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</si>
  <si>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</si>
  <si>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</si>
  <si>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</si>
  <si>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</si>
  <si>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</si>
  <si>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</si>
  <si>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</si>
  <si>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</si>
  <si>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</si>
  <si>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</si>
  <si>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</si>
  <si>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</si>
  <si>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</si>
  <si>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видатки на підключення одного закладу соціальної інфраструктури до широкосмугового доступу до Інтернету</t>
  </si>
  <si>
    <t>питома вага кількості закладів соціальної інфраструктури, які підключені до широкосмугового доступу до Інтернету до кількості, які потребують підключення</t>
  </si>
  <si>
    <t>Результативні показники не виконані у зв'язку з воєнним станом та у зв'язку з тим, що територія громади знаходиться поблизу кордонів з рф, і не було можливості виконати роботи на території можливих бойових дій</t>
  </si>
  <si>
    <t>Мета та завдання бюджетної програми - підвищення доступості широкосмугового доступу до інтернету в сільській місцевості, не виконано у зв'язку з тим, що територія межую з кордоном рф та зоною можливих бойових дій.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</si>
  <si>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</si>
  <si>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</si>
  <si>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</si>
  <si>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</si>
  <si>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</si>
  <si>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</si>
  <si>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</si>
  <si>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</si>
  <si>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</si>
  <si>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</si>
  <si>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0110000</t>
  </si>
  <si>
    <t>7540</t>
  </si>
  <si>
    <t>0460</t>
  </si>
  <si>
    <t>'І(ефф.)звіт = ((0/66,634)) / 1 * 100 = 0</t>
  </si>
  <si>
    <t>'І(ефф.)баз = ((106,512/73,672)) / 1 * 100 = 144,58</t>
  </si>
  <si>
    <t>'І(як.)звіт = ((0/100)) / 1 * 100 = 0</t>
  </si>
  <si>
    <t>I1 = 0 / 144,58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</si>
  <si>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</si>
  <si>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</si>
  <si>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</si>
  <si>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</si>
  <si>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</si>
  <si>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</si>
  <si>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</si>
  <si>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</si>
  <si>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</si>
  <si>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</si>
  <si>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</si>
  <si>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</si>
  <si>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</si>
  <si>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</si>
  <si>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</si>
  <si>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</si>
  <si>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</si>
  <si>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</si>
  <si>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</si>
  <si>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</si>
  <si>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</si>
  <si>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</si>
  <si>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</si>
  <si>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</si>
  <si>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</si>
  <si>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</si>
  <si>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</si>
  <si>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</si>
  <si>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</si>
  <si>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</si>
  <si>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</si>
  <si>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</si>
  <si>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</si>
  <si>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 xml:space="preserve">Реалізація заходів, спрямованих на підвищення доступності широкосмугового доступу до Інтернету в сільській місцевості                                                                </t>
  </si>
  <si>
    <t>Підвищення доступності широкосмугового доступу до Інтернету в сільській місцевості</t>
  </si>
  <si>
    <t>У зв'язку з воєнним станом та у зв'язку з тим, що територія громади знаходиться поблизу кордонів з рф, і не було можливості виконати роботи на території можливих бойових дій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</si>
</sst>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quotePrefix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55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55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72" t="s">
        <v>59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63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60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56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25.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73.671999999999997</v>
      </c>
      <c r="Z30" s="113"/>
      <c r="AA30" s="113"/>
      <c r="AB30" s="113"/>
      <c r="AC30" s="113"/>
      <c r="AD30" s="113"/>
      <c r="AE30" s="113">
        <v>106.512</v>
      </c>
      <c r="AF30" s="113"/>
      <c r="AG30" s="113"/>
      <c r="AH30" s="113"/>
      <c r="AI30" s="113"/>
      <c r="AJ30" s="113"/>
      <c r="AK30" s="118">
        <f>IF(Y30=0,0,AE30/Y30)</f>
        <v>1.4457595830166143</v>
      </c>
      <c r="AL30" s="118"/>
      <c r="AM30" s="118"/>
      <c r="AN30" s="118"/>
      <c r="AO30" s="118"/>
      <c r="AP30" s="118"/>
      <c r="AQ30" s="113">
        <v>66.634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18">
        <f>IF(AQ30=0,0,AW30/AQ30)</f>
        <v>0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38.2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100</v>
      </c>
      <c r="Z33" s="113"/>
      <c r="AA33" s="113"/>
      <c r="AB33" s="113"/>
      <c r="AC33" s="113"/>
      <c r="AD33" s="113"/>
      <c r="AE33" s="113">
        <v>25.5</v>
      </c>
      <c r="AF33" s="113"/>
      <c r="AG33" s="113"/>
      <c r="AH33" s="113"/>
      <c r="AI33" s="113"/>
      <c r="AJ33" s="113"/>
      <c r="AK33" s="118">
        <f>IF(Y33=0,0,AE33/Y33)</f>
        <v>0.255</v>
      </c>
      <c r="AL33" s="118"/>
      <c r="AM33" s="118"/>
      <c r="AN33" s="118"/>
      <c r="AO33" s="118"/>
      <c r="AP33" s="118"/>
      <c r="AQ33" s="113">
        <v>100</v>
      </c>
      <c r="AR33" s="113"/>
      <c r="AS33" s="113"/>
      <c r="AT33" s="113"/>
      <c r="AU33" s="113"/>
      <c r="AV33" s="113"/>
      <c r="AW33" s="113">
        <v>0</v>
      </c>
      <c r="AX33" s="113"/>
      <c r="AY33" s="113"/>
      <c r="AZ33" s="113"/>
      <c r="BA33" s="113"/>
      <c r="BB33" s="113"/>
      <c r="BC33" s="118">
        <f>IF(AQ33=0,0,AW33/AQ33)</f>
        <v>0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69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70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2" t="s">
        <v>49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31.5" customHeight="1" x14ac:dyDescent="0.2">
      <c r="A70" s="82" t="s">
        <v>50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4" t="s">
        <v>53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6" workbookViewId="0">
      <selection activeCell="M30" sqref="M30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79" t="s">
        <v>72</v>
      </c>
      <c r="E2" s="79"/>
      <c r="F2" s="79"/>
      <c r="G2" s="1"/>
    </row>
    <row r="3" spans="1:11" ht="15.75" x14ac:dyDescent="0.25">
      <c r="A3" s="44"/>
      <c r="B3" s="136" t="s">
        <v>73</v>
      </c>
      <c r="C3" s="136"/>
      <c r="D3" s="136"/>
      <c r="E3" s="136"/>
      <c r="F3" s="136"/>
      <c r="G3" s="1"/>
    </row>
    <row r="4" spans="1:11" ht="15.75" x14ac:dyDescent="0.25">
      <c r="A4" s="44"/>
      <c r="B4" s="136" t="s">
        <v>100</v>
      </c>
      <c r="C4" s="136"/>
      <c r="D4" s="136"/>
      <c r="E4" s="136"/>
      <c r="F4" s="136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7" t="s">
        <v>74</v>
      </c>
      <c r="D6" s="137"/>
      <c r="E6" s="137"/>
      <c r="F6" s="137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7" t="s">
        <v>74</v>
      </c>
      <c r="D10" s="137"/>
      <c r="E10" s="137"/>
      <c r="F10" s="137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117540</v>
      </c>
      <c r="C14" s="137" t="s">
        <v>101</v>
      </c>
      <c r="D14" s="137"/>
      <c r="E14" s="137"/>
      <c r="F14" s="137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77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78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2" t="s">
        <v>0</v>
      </c>
      <c r="C19" s="133" t="s">
        <v>79</v>
      </c>
      <c r="D19" s="132" t="s">
        <v>80</v>
      </c>
      <c r="E19" s="132"/>
      <c r="F19" s="132"/>
      <c r="G19" s="1"/>
    </row>
    <row r="20" spans="1:8" ht="29.25" customHeight="1" x14ac:dyDescent="0.25">
      <c r="A20" s="44"/>
      <c r="B20" s="132"/>
      <c r="C20" s="134"/>
      <c r="D20" s="51" t="s">
        <v>81</v>
      </c>
      <c r="E20" s="51" t="s">
        <v>82</v>
      </c>
      <c r="F20" s="51" t="s">
        <v>83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84</v>
      </c>
      <c r="E22" s="51" t="s">
        <v>84</v>
      </c>
      <c r="F22" s="51" t="s">
        <v>84</v>
      </c>
      <c r="G22" s="1"/>
    </row>
    <row r="23" spans="1:8" ht="15.75" x14ac:dyDescent="0.25">
      <c r="A23" s="44"/>
      <c r="B23" s="52"/>
      <c r="C23" s="52" t="s">
        <v>85</v>
      </c>
      <c r="D23" s="52"/>
      <c r="E23" s="52"/>
      <c r="F23" s="52"/>
      <c r="G23" s="1"/>
    </row>
    <row r="24" spans="1:8" ht="63" customHeight="1" x14ac:dyDescent="0.25">
      <c r="A24" s="44"/>
      <c r="B24" s="53">
        <v>1</v>
      </c>
      <c r="C24" s="54" t="s">
        <v>102</v>
      </c>
      <c r="D24" s="43" t="s">
        <v>86</v>
      </c>
      <c r="E24" s="43" t="s">
        <v>86</v>
      </c>
      <c r="F24" s="43">
        <v>0</v>
      </c>
      <c r="G24" s="55"/>
      <c r="H24" s="56"/>
    </row>
    <row r="25" spans="1:8" ht="32.25" hidden="1" customHeight="1" x14ac:dyDescent="0.25">
      <c r="A25" s="44"/>
      <c r="B25" s="53">
        <v>2</v>
      </c>
      <c r="C25" s="54" t="s">
        <v>87</v>
      </c>
      <c r="D25" s="43" t="s">
        <v>86</v>
      </c>
      <c r="E25" s="43" t="s">
        <v>86</v>
      </c>
      <c r="F25" s="43" t="s">
        <v>86</v>
      </c>
      <c r="G25" s="55"/>
      <c r="H25" s="56"/>
    </row>
    <row r="26" spans="1:8" ht="29.25" customHeight="1" x14ac:dyDescent="0.25">
      <c r="A26" s="44"/>
      <c r="B26" s="52"/>
      <c r="C26" s="57" t="s">
        <v>88</v>
      </c>
      <c r="D26" s="51" t="str">
        <f>D24</f>
        <v>-</v>
      </c>
      <c r="E26" s="43" t="s">
        <v>86</v>
      </c>
      <c r="F26" s="43">
        <f>SUM(F24:F25)</f>
        <v>0</v>
      </c>
      <c r="G26" s="1"/>
    </row>
    <row r="27" spans="1:8" s="60" customFormat="1" ht="18" x14ac:dyDescent="0.25">
      <c r="A27" s="44"/>
      <c r="B27" s="58" t="s">
        <v>89</v>
      </c>
      <c r="C27" s="59"/>
      <c r="D27" s="59"/>
      <c r="E27" s="59"/>
      <c r="F27" s="59"/>
      <c r="G27" s="59"/>
    </row>
    <row r="28" spans="1:8" ht="34.5" hidden="1" customHeight="1" x14ac:dyDescent="0.25">
      <c r="A28" s="44"/>
      <c r="B28" s="135" t="s">
        <v>90</v>
      </c>
      <c r="C28" s="135"/>
      <c r="D28" s="135"/>
      <c r="E28" s="135"/>
      <c r="F28" s="135"/>
      <c r="G28" s="1"/>
    </row>
    <row r="29" spans="1:8" ht="15.75" x14ac:dyDescent="0.25">
      <c r="A29" s="44"/>
      <c r="B29" s="44" t="s">
        <v>91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92</v>
      </c>
      <c r="D31" s="130" t="s">
        <v>93</v>
      </c>
      <c r="E31" s="130"/>
      <c r="F31" s="130"/>
      <c r="G31" s="1"/>
    </row>
    <row r="32" spans="1:8" ht="15.75" x14ac:dyDescent="0.25">
      <c r="A32" s="44"/>
      <c r="B32" s="51">
        <v>1</v>
      </c>
      <c r="C32" s="51">
        <v>2</v>
      </c>
      <c r="D32" s="132">
        <v>3</v>
      </c>
      <c r="E32" s="132"/>
      <c r="F32" s="132"/>
      <c r="G32" s="1"/>
    </row>
    <row r="33" spans="1:10" ht="81.75" customHeight="1" x14ac:dyDescent="0.25">
      <c r="A33" s="44"/>
      <c r="B33" s="52">
        <v>1</v>
      </c>
      <c r="C33" s="54" t="s">
        <v>102</v>
      </c>
      <c r="D33" s="129" t="s">
        <v>103</v>
      </c>
      <c r="E33" s="130"/>
      <c r="F33" s="130"/>
      <c r="G33" s="1"/>
    </row>
    <row r="34" spans="1:10" ht="15.75" x14ac:dyDescent="0.25">
      <c r="A34" s="44"/>
      <c r="B34" s="52"/>
      <c r="C34" s="52"/>
      <c r="D34" s="130"/>
      <c r="E34" s="130"/>
      <c r="F34" s="130"/>
      <c r="G34" s="1"/>
    </row>
    <row r="35" spans="1:10" x14ac:dyDescent="0.2">
      <c r="A35" s="1"/>
      <c r="B35" s="61" t="s">
        <v>94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1" t="s">
        <v>95</v>
      </c>
      <c r="C38" s="131"/>
      <c r="D38" s="63" t="s">
        <v>96</v>
      </c>
      <c r="E38" s="64" t="s">
        <v>97</v>
      </c>
      <c r="F38" s="63"/>
      <c r="G38" s="1"/>
    </row>
    <row r="39" spans="1:10" ht="4.5" hidden="1" customHeight="1" x14ac:dyDescent="0.25">
      <c r="A39" s="1"/>
      <c r="B39" s="131"/>
      <c r="C39" s="131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98</v>
      </c>
      <c r="E40" s="67" t="s">
        <v>99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70866141732283472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КПК0117540</vt:lpstr>
      <vt:lpstr>рез</vt:lpstr>
      <vt:lpstr>КПК0117540!Область_печати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2024-03-14T14:58:00Z</cp:lastPrinted>
  <dcterms:created xsi:type="dcterms:W3CDTF">2016-08-10T10:53:25Z</dcterms:created>
  <dcterms:modified xsi:type="dcterms:W3CDTF">2024-03-18T10:09:06Z</dcterms:modified>
</cp:coreProperties>
</file>